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19" i="1" l="1"/>
  <c r="F100" i="1"/>
  <c r="L195" i="1"/>
  <c r="J195" i="1"/>
  <c r="G195" i="1"/>
  <c r="L176" i="1"/>
  <c r="J176" i="1"/>
  <c r="H176" i="1"/>
  <c r="G176" i="1"/>
  <c r="F176" i="1"/>
  <c r="J157" i="1"/>
  <c r="H157" i="1"/>
  <c r="L157" i="1"/>
  <c r="L138" i="1"/>
  <c r="J138" i="1"/>
  <c r="I138" i="1"/>
  <c r="H138" i="1"/>
  <c r="G138" i="1"/>
  <c r="F138" i="1"/>
  <c r="L119" i="1"/>
  <c r="I119" i="1"/>
  <c r="H119" i="1"/>
  <c r="G119" i="1"/>
  <c r="F119" i="1"/>
  <c r="L100" i="1"/>
  <c r="J100" i="1"/>
  <c r="I100" i="1"/>
  <c r="H100" i="1"/>
  <c r="G100" i="1"/>
  <c r="L81" i="1"/>
  <c r="J81" i="1"/>
  <c r="I81" i="1"/>
  <c r="H81" i="1"/>
  <c r="G81" i="1"/>
  <c r="F81" i="1"/>
  <c r="L62" i="1"/>
  <c r="J62" i="1"/>
  <c r="I62" i="1"/>
  <c r="H62" i="1"/>
  <c r="G62" i="1"/>
  <c r="F62" i="1"/>
  <c r="L43" i="1"/>
  <c r="J43" i="1"/>
  <c r="I43" i="1"/>
  <c r="H43" i="1"/>
  <c r="G43" i="1"/>
  <c r="L24" i="1"/>
  <c r="J24" i="1"/>
  <c r="I24" i="1"/>
  <c r="H24" i="1"/>
  <c r="G24" i="1"/>
  <c r="F24" i="1"/>
  <c r="F196" i="1" l="1"/>
  <c r="L196" i="1"/>
  <c r="J196" i="1"/>
  <c r="I196" i="1"/>
  <c r="H196" i="1"/>
  <c r="G196" i="1"/>
</calcChain>
</file>

<file path=xl/sharedStrings.xml><?xml version="1.0" encoding="utf-8"?>
<sst xmlns="http://schemas.openxmlformats.org/spreadsheetml/2006/main" count="307" uniqueCount="83">
  <si>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</si>
  <si>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</si>
  <si>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</si>
  <si>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</si>
  <si>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</si>
  <si>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</si>
  <si>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</si>
  <si>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</si>
  <si>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</si>
  <si>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</si>
  <si>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</si>
  <si>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</si>
  <si>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</si>
  <si>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</si>
  <si>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</si>
  <si>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</si>
  <si>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</si>
  <si>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</si>
  <si>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</si>
  <si>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</si>
  <si>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</si>
  <si>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</si>
  <si>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</si>
  <si>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</si>
  <si>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</si>
  <si>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</si>
  <si>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</si>
  <si>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</si>
  <si>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</si>
  <si>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</si>
  <si>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</si>
  <si>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</si>
  <si>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</si>
  <si>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</si>
  <si>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</si>
  <si>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</si>
  <si>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</si>
  <si>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</si>
  <si>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</si>
  <si>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</si>
  <si>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Отварной рис</t>
  </si>
  <si>
    <t>Хлеб ржаной</t>
  </si>
  <si>
    <t>Отварная греча</t>
  </si>
  <si>
    <t xml:space="preserve">Хлеб ржаной </t>
  </si>
  <si>
    <t>Хлеб пшеничный</t>
  </si>
  <si>
    <t>Булочка домашняя</t>
  </si>
  <si>
    <t>Отварные макароны</t>
  </si>
  <si>
    <t>хлеб ржаной</t>
  </si>
  <si>
    <t>Картофельное пюре</t>
  </si>
  <si>
    <t xml:space="preserve">МБОУ Спасская средняя школа </t>
  </si>
  <si>
    <t xml:space="preserve">Галецкая В.Н. </t>
  </si>
  <si>
    <t>Ёжики из говядины</t>
  </si>
  <si>
    <t>Макароны отварные</t>
  </si>
  <si>
    <t>Чай с сахаром</t>
  </si>
  <si>
    <t>Ватрушка с повидлом</t>
  </si>
  <si>
    <t>Суп гороховый с говядиной</t>
  </si>
  <si>
    <t>Гуляш из говядины</t>
  </si>
  <si>
    <t>Компот из сухофруктов</t>
  </si>
  <si>
    <t>Хлеб пшеничный иодированны</t>
  </si>
  <si>
    <t>Жаркое по-домашнему</t>
  </si>
  <si>
    <t>Огурцы порционные</t>
  </si>
  <si>
    <t>Какао с молоком</t>
  </si>
  <si>
    <t>Хлеб пшеничный иодированный</t>
  </si>
  <si>
    <t>Щи из свежей капусты с говядиной</t>
  </si>
  <si>
    <t>Котлеты из говядины</t>
  </si>
  <si>
    <t>Помидоры порционные</t>
  </si>
  <si>
    <t>Рассольник "Ленинградский" с говядиной</t>
  </si>
  <si>
    <t>Тефтели из говядины</t>
  </si>
  <si>
    <t>Печень тушеная с соусом</t>
  </si>
  <si>
    <t>Ватрушка с творогом</t>
  </si>
  <si>
    <t>Су картофельный с рыбными консервами</t>
  </si>
  <si>
    <t>Кисель из концентрата</t>
  </si>
  <si>
    <t>Рыба тушеная с овощами</t>
  </si>
  <si>
    <t>Пюре картофельное</t>
  </si>
  <si>
    <t>Сыр порционный</t>
  </si>
  <si>
    <t>Борщ из свежей капусты с говядиной</t>
  </si>
  <si>
    <t>Тефтели рыбные</t>
  </si>
  <si>
    <t>Салат из свеклы</t>
  </si>
  <si>
    <t>Суп картофельный с макаронными изделиями с говядиной</t>
  </si>
  <si>
    <t>Филе рыбы отварное</t>
  </si>
  <si>
    <t>Масло сливочное порционное</t>
  </si>
  <si>
    <t>Кура отварная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</si>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</sst>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49</v>
      </c>
      <c r="D1" s="64"/>
      <c r="E1" s="64"/>
      <c r="F1" s="12" t="s">
        <v>16</v>
      </c>
      <c r="G1" s="2" t="s">
        <v>17</v>
      </c>
      <c r="H1" s="65" t="s">
        <v>39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50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51</v>
      </c>
      <c r="F6" s="40">
        <v>100</v>
      </c>
      <c r="G6" s="40">
        <v>10</v>
      </c>
      <c r="H6" s="40">
        <v>9</v>
      </c>
      <c r="I6" s="40">
        <v>9</v>
      </c>
      <c r="J6" s="40">
        <v>170</v>
      </c>
      <c r="K6" s="41">
        <v>64</v>
      </c>
      <c r="L6" s="40">
        <v>49.35</v>
      </c>
    </row>
    <row r="7" spans="1:12" ht="15" x14ac:dyDescent="0.25">
      <c r="A7" s="23"/>
      <c r="B7" s="15"/>
      <c r="C7" s="11"/>
      <c r="D7" s="6"/>
      <c r="E7" s="42" t="s">
        <v>52</v>
      </c>
      <c r="F7" s="43">
        <v>200</v>
      </c>
      <c r="G7" s="43">
        <v>5</v>
      </c>
      <c r="H7" s="43">
        <v>4</v>
      </c>
      <c r="I7" s="43">
        <v>38</v>
      </c>
      <c r="J7" s="43">
        <v>204</v>
      </c>
      <c r="K7" s="44">
        <v>469</v>
      </c>
      <c r="L7" s="43">
        <v>12.36</v>
      </c>
    </row>
    <row r="8" spans="1:12" ht="15" x14ac:dyDescent="0.25">
      <c r="A8" s="23"/>
      <c r="B8" s="15"/>
      <c r="C8" s="11"/>
      <c r="D8" s="7" t="s">
        <v>22</v>
      </c>
      <c r="E8" s="42" t="s">
        <v>53</v>
      </c>
      <c r="F8" s="43">
        <v>200</v>
      </c>
      <c r="G8" s="43"/>
      <c r="H8" s="43"/>
      <c r="I8" s="43">
        <v>15</v>
      </c>
      <c r="J8" s="43">
        <v>57</v>
      </c>
      <c r="K8" s="44">
        <v>627</v>
      </c>
      <c r="L8" s="43">
        <v>2.4900000000000002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25</v>
      </c>
      <c r="G9" s="43">
        <v>2</v>
      </c>
      <c r="H9" s="43"/>
      <c r="I9" s="43">
        <v>11</v>
      </c>
      <c r="J9" s="43">
        <v>53</v>
      </c>
      <c r="K9" s="44"/>
      <c r="L9" s="43">
        <v>1.29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54</v>
      </c>
      <c r="F11" s="43">
        <v>75</v>
      </c>
      <c r="G11" s="43">
        <v>4</v>
      </c>
      <c r="H11" s="43">
        <v>2</v>
      </c>
      <c r="I11" s="43">
        <v>48</v>
      </c>
      <c r="J11" s="43">
        <v>211</v>
      </c>
      <c r="K11" s="44">
        <v>686</v>
      </c>
      <c r="L11" s="43">
        <v>9.51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21</v>
      </c>
      <c r="H13" s="19">
        <f t="shared" si="0"/>
        <v>15</v>
      </c>
      <c r="I13" s="19">
        <f t="shared" si="0"/>
        <v>121</v>
      </c>
      <c r="J13" s="19">
        <f t="shared" si="0"/>
        <v>695</v>
      </c>
      <c r="K13" s="25"/>
      <c r="L13" s="19">
        <f t="shared" ref="L13" si="1">SUM(L6:L12)</f>
        <v>75.000000000000014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55</v>
      </c>
      <c r="F15" s="43">
        <v>250</v>
      </c>
      <c r="G15" s="43">
        <v>12</v>
      </c>
      <c r="H15" s="43">
        <v>8</v>
      </c>
      <c r="I15" s="43">
        <v>22</v>
      </c>
      <c r="J15" s="43">
        <v>203</v>
      </c>
      <c r="K15" s="44">
        <v>138</v>
      </c>
      <c r="L15" s="43">
        <v>28.32</v>
      </c>
    </row>
    <row r="16" spans="1:12" ht="15" x14ac:dyDescent="0.25">
      <c r="A16" s="23"/>
      <c r="B16" s="15"/>
      <c r="C16" s="11"/>
      <c r="D16" s="7" t="s">
        <v>28</v>
      </c>
      <c r="E16" s="42" t="s">
        <v>56</v>
      </c>
      <c r="F16" s="43">
        <v>75</v>
      </c>
      <c r="G16" s="43">
        <v>12</v>
      </c>
      <c r="H16" s="43">
        <v>11</v>
      </c>
      <c r="I16" s="43">
        <v>4</v>
      </c>
      <c r="J16" s="43">
        <v>163</v>
      </c>
      <c r="K16" s="44">
        <v>401</v>
      </c>
      <c r="L16" s="43">
        <v>25.05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8</v>
      </c>
      <c r="H17" s="43">
        <v>5</v>
      </c>
      <c r="I17" s="43">
        <v>41</v>
      </c>
      <c r="J17" s="43">
        <v>235</v>
      </c>
      <c r="K17" s="44">
        <v>463</v>
      </c>
      <c r="L17" s="43">
        <v>12.11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</v>
      </c>
      <c r="H18" s="43">
        <v>0</v>
      </c>
      <c r="I18" s="43">
        <v>34</v>
      </c>
      <c r="J18" s="43">
        <v>129</v>
      </c>
      <c r="K18" s="44">
        <v>588</v>
      </c>
      <c r="L18" s="43">
        <v>5.96</v>
      </c>
    </row>
    <row r="19" spans="1:12" ht="15" x14ac:dyDescent="0.25">
      <c r="A19" s="23"/>
      <c r="B19" s="15"/>
      <c r="C19" s="11"/>
      <c r="D19" s="7" t="s">
        <v>31</v>
      </c>
      <c r="E19" s="42" t="s">
        <v>58</v>
      </c>
      <c r="F19" s="43">
        <v>30</v>
      </c>
      <c r="G19" s="43">
        <v>2</v>
      </c>
      <c r="H19" s="43">
        <v>1</v>
      </c>
      <c r="I19" s="43">
        <v>15</v>
      </c>
      <c r="J19" s="43">
        <v>75</v>
      </c>
      <c r="K19" s="44"/>
      <c r="L19" s="43">
        <v>2.27</v>
      </c>
    </row>
    <row r="20" spans="1:12" ht="15" x14ac:dyDescent="0.25">
      <c r="A20" s="23"/>
      <c r="B20" s="15"/>
      <c r="C20" s="11"/>
      <c r="D20" s="7" t="s">
        <v>32</v>
      </c>
      <c r="E20" s="42" t="s">
        <v>41</v>
      </c>
      <c r="F20" s="43">
        <v>25</v>
      </c>
      <c r="G20" s="43">
        <v>2</v>
      </c>
      <c r="H20" s="43">
        <v>0</v>
      </c>
      <c r="I20" s="43">
        <v>11</v>
      </c>
      <c r="J20" s="43">
        <v>53</v>
      </c>
      <c r="K20" s="44"/>
      <c r="L20" s="43">
        <v>1.29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36</v>
      </c>
      <c r="H23" s="19">
        <f t="shared" si="2"/>
        <v>25</v>
      </c>
      <c r="I23" s="19">
        <f t="shared" si="2"/>
        <v>127</v>
      </c>
      <c r="J23" s="19">
        <f t="shared" si="2"/>
        <v>858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1330</v>
      </c>
      <c r="G24" s="32">
        <f t="shared" ref="G24:J24" si="4">G13+G23</f>
        <v>57</v>
      </c>
      <c r="H24" s="32">
        <f t="shared" si="4"/>
        <v>40</v>
      </c>
      <c r="I24" s="32">
        <f t="shared" si="4"/>
        <v>248</v>
      </c>
      <c r="J24" s="32">
        <f t="shared" si="4"/>
        <v>1553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300</v>
      </c>
      <c r="G25" s="40">
        <v>11</v>
      </c>
      <c r="H25" s="40">
        <v>20</v>
      </c>
      <c r="I25" s="40">
        <v>42</v>
      </c>
      <c r="J25" s="40">
        <v>417</v>
      </c>
      <c r="K25" s="41">
        <v>394</v>
      </c>
      <c r="L25" s="40">
        <v>55.32</v>
      </c>
    </row>
    <row r="26" spans="1:12" ht="15" x14ac:dyDescent="0.25">
      <c r="A26" s="14"/>
      <c r="B26" s="15"/>
      <c r="C26" s="11"/>
      <c r="D26" s="6"/>
      <c r="E26" s="42" t="s">
        <v>60</v>
      </c>
      <c r="F26" s="43">
        <v>30</v>
      </c>
      <c r="G26" s="43">
        <v>1</v>
      </c>
      <c r="H26" s="43"/>
      <c r="I26" s="43">
        <v>1</v>
      </c>
      <c r="J26" s="43">
        <v>4</v>
      </c>
      <c r="K26" s="44"/>
      <c r="L26" s="43">
        <v>5.64</v>
      </c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4</v>
      </c>
      <c r="H27" s="43">
        <v>4</v>
      </c>
      <c r="I27" s="43">
        <v>26</v>
      </c>
      <c r="J27" s="43">
        <v>148</v>
      </c>
      <c r="K27" s="44">
        <v>642</v>
      </c>
      <c r="L27" s="43">
        <v>10.48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25</v>
      </c>
      <c r="G28" s="43">
        <v>2</v>
      </c>
      <c r="H28" s="43"/>
      <c r="I28" s="43">
        <v>11</v>
      </c>
      <c r="J28" s="43">
        <v>53</v>
      </c>
      <c r="K28" s="44"/>
      <c r="L28" s="43">
        <v>1.29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62</v>
      </c>
      <c r="F30" s="43">
        <v>30</v>
      </c>
      <c r="G30" s="43">
        <v>2</v>
      </c>
      <c r="H30" s="43">
        <v>1</v>
      </c>
      <c r="I30" s="43">
        <v>15</v>
      </c>
      <c r="J30" s="43">
        <v>75</v>
      </c>
      <c r="K30" s="44"/>
      <c r="L30" s="43">
        <v>2.27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20</v>
      </c>
      <c r="H32" s="19">
        <f t="shared" ref="H32" si="7">SUM(H25:H31)</f>
        <v>25</v>
      </c>
      <c r="I32" s="19">
        <f t="shared" ref="I32" si="8">SUM(I25:I31)</f>
        <v>95</v>
      </c>
      <c r="J32" s="19">
        <f t="shared" ref="J32:L32" si="9">SUM(J25:J31)</f>
        <v>697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63</v>
      </c>
      <c r="F34" s="43">
        <v>250</v>
      </c>
      <c r="G34" s="43">
        <v>8</v>
      </c>
      <c r="H34" s="43">
        <v>8</v>
      </c>
      <c r="I34" s="43">
        <v>11</v>
      </c>
      <c r="J34" s="43">
        <v>142</v>
      </c>
      <c r="K34" s="44">
        <v>120</v>
      </c>
      <c r="L34" s="43">
        <v>28.32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75</v>
      </c>
      <c r="G35" s="43">
        <v>7</v>
      </c>
      <c r="H35" s="43">
        <v>7</v>
      </c>
      <c r="I35" s="43">
        <v>7</v>
      </c>
      <c r="J35" s="43">
        <v>128</v>
      </c>
      <c r="K35" s="44">
        <v>64</v>
      </c>
      <c r="L35" s="43">
        <v>26.95</v>
      </c>
    </row>
    <row r="36" spans="1:12" ht="15" x14ac:dyDescent="0.25">
      <c r="A36" s="14"/>
      <c r="B36" s="15"/>
      <c r="C36" s="11"/>
      <c r="D36" s="7" t="s">
        <v>29</v>
      </c>
      <c r="E36" s="42" t="s">
        <v>40</v>
      </c>
      <c r="F36" s="43">
        <v>200</v>
      </c>
      <c r="G36" s="43">
        <v>4</v>
      </c>
      <c r="H36" s="43">
        <v>5</v>
      </c>
      <c r="I36" s="43">
        <v>42</v>
      </c>
      <c r="J36" s="43">
        <v>219</v>
      </c>
      <c r="K36" s="44">
        <v>465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</v>
      </c>
      <c r="H37" s="43">
        <v>0</v>
      </c>
      <c r="I37" s="43">
        <v>15</v>
      </c>
      <c r="J37" s="43">
        <v>57</v>
      </c>
      <c r="K37" s="44">
        <v>627</v>
      </c>
      <c r="L37" s="43">
        <v>2.4900000000000002</v>
      </c>
    </row>
    <row r="38" spans="1:12" ht="15" x14ac:dyDescent="0.25">
      <c r="A38" s="14"/>
      <c r="B38" s="15"/>
      <c r="C38" s="11"/>
      <c r="D38" s="7" t="s">
        <v>31</v>
      </c>
      <c r="E38" s="42" t="s">
        <v>62</v>
      </c>
      <c r="F38" s="43">
        <v>30</v>
      </c>
      <c r="G38" s="43">
        <v>2</v>
      </c>
      <c r="H38" s="43">
        <v>1</v>
      </c>
      <c r="I38" s="43">
        <v>15</v>
      </c>
      <c r="J38" s="43">
        <v>75</v>
      </c>
      <c r="K38" s="44"/>
      <c r="L38" s="43">
        <v>2.27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25</v>
      </c>
      <c r="G39" s="43">
        <v>2</v>
      </c>
      <c r="H39" s="43">
        <v>0</v>
      </c>
      <c r="I39" s="43">
        <v>11</v>
      </c>
      <c r="J39" s="43">
        <v>53</v>
      </c>
      <c r="K39" s="44"/>
      <c r="L39" s="43">
        <v>1.29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23</v>
      </c>
      <c r="H42" s="19">
        <f t="shared" ref="H42" si="11">SUM(H33:H41)</f>
        <v>21</v>
      </c>
      <c r="I42" s="19">
        <f t="shared" ref="I42" si="12">SUM(I33:I41)</f>
        <v>101</v>
      </c>
      <c r="J42" s="19">
        <f t="shared" ref="J42:L42" si="13">SUM(J33:J41)</f>
        <v>674</v>
      </c>
      <c r="K42" s="25"/>
      <c r="L42" s="19">
        <f t="shared" si="13"/>
        <v>74.999999999999986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1365</v>
      </c>
      <c r="G43" s="32">
        <f t="shared" ref="G43" si="14">G32+G42</f>
        <v>43</v>
      </c>
      <c r="H43" s="32">
        <f t="shared" ref="H43" si="15">H32+H42</f>
        <v>46</v>
      </c>
      <c r="I43" s="32">
        <f t="shared" ref="I43" si="16">I32+I42</f>
        <v>196</v>
      </c>
      <c r="J43" s="32">
        <f t="shared" ref="J43:L43" si="17">J32+J42</f>
        <v>1371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75</v>
      </c>
      <c r="G44" s="40">
        <v>13</v>
      </c>
      <c r="H44" s="40">
        <v>18</v>
      </c>
      <c r="I44" s="40">
        <v>13</v>
      </c>
      <c r="J44" s="40">
        <v>263</v>
      </c>
      <c r="K44" s="41">
        <v>416</v>
      </c>
      <c r="L44" s="40">
        <v>47.17</v>
      </c>
    </row>
    <row r="45" spans="1:12" ht="15" x14ac:dyDescent="0.25">
      <c r="A45" s="23"/>
      <c r="B45" s="15"/>
      <c r="C45" s="11"/>
      <c r="D45" s="6"/>
      <c r="E45" s="42" t="s">
        <v>42</v>
      </c>
      <c r="F45" s="43">
        <v>150</v>
      </c>
      <c r="G45" s="43">
        <v>8</v>
      </c>
      <c r="H45" s="43">
        <v>5</v>
      </c>
      <c r="I45" s="43">
        <v>41</v>
      </c>
      <c r="J45" s="43">
        <v>235</v>
      </c>
      <c r="K45" s="44">
        <v>463</v>
      </c>
      <c r="L45" s="43">
        <v>13.04</v>
      </c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</v>
      </c>
      <c r="H46" s="43">
        <v>0</v>
      </c>
      <c r="I46" s="43">
        <v>34</v>
      </c>
      <c r="J46" s="43">
        <v>129</v>
      </c>
      <c r="K46" s="44">
        <v>588</v>
      </c>
      <c r="L46" s="43">
        <v>5.96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25</v>
      </c>
      <c r="G47" s="43">
        <v>2</v>
      </c>
      <c r="H47" s="43">
        <v>0</v>
      </c>
      <c r="I47" s="43">
        <v>11</v>
      </c>
      <c r="J47" s="43">
        <v>53</v>
      </c>
      <c r="K47" s="44"/>
      <c r="L47" s="43">
        <v>1.29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65</v>
      </c>
      <c r="F49" s="43">
        <v>35</v>
      </c>
      <c r="G49" s="43">
        <v>1</v>
      </c>
      <c r="H49" s="43">
        <v>0</v>
      </c>
      <c r="I49" s="43">
        <v>2</v>
      </c>
      <c r="J49" s="43">
        <v>11</v>
      </c>
      <c r="K49" s="44"/>
      <c r="L49" s="43">
        <v>5.27</v>
      </c>
    </row>
    <row r="50" spans="1:12" ht="15" x14ac:dyDescent="0.25">
      <c r="A50" s="23"/>
      <c r="B50" s="15"/>
      <c r="C50" s="11"/>
      <c r="D50" s="6"/>
      <c r="E50" s="42" t="s">
        <v>62</v>
      </c>
      <c r="F50" s="43">
        <v>30</v>
      </c>
      <c r="G50" s="43">
        <v>2</v>
      </c>
      <c r="H50" s="43">
        <v>1</v>
      </c>
      <c r="I50" s="43">
        <v>15</v>
      </c>
      <c r="J50" s="43">
        <v>75</v>
      </c>
      <c r="K50" s="44"/>
      <c r="L50" s="43">
        <v>2.27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26</v>
      </c>
      <c r="H51" s="19">
        <f t="shared" ref="H51" si="19">SUM(H44:H50)</f>
        <v>24</v>
      </c>
      <c r="I51" s="19">
        <f t="shared" ref="I51" si="20">SUM(I44:I50)</f>
        <v>116</v>
      </c>
      <c r="J51" s="19">
        <f t="shared" ref="J51:L51" si="21">SUM(J44:J50)</f>
        <v>766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250</v>
      </c>
      <c r="G53" s="43">
        <v>3</v>
      </c>
      <c r="H53" s="43">
        <v>4</v>
      </c>
      <c r="I53" s="43">
        <v>20</v>
      </c>
      <c r="J53" s="43">
        <v>135</v>
      </c>
      <c r="K53" s="44">
        <v>132</v>
      </c>
      <c r="L53" s="43">
        <v>28.91</v>
      </c>
    </row>
    <row r="54" spans="1:12" ht="15" x14ac:dyDescent="0.25">
      <c r="A54" s="23"/>
      <c r="B54" s="15"/>
      <c r="C54" s="11"/>
      <c r="D54" s="7" t="s">
        <v>28</v>
      </c>
      <c r="E54" s="42" t="s">
        <v>67</v>
      </c>
      <c r="F54" s="43">
        <v>60</v>
      </c>
      <c r="G54" s="43">
        <v>10</v>
      </c>
      <c r="H54" s="43">
        <v>14</v>
      </c>
      <c r="I54" s="43">
        <v>13</v>
      </c>
      <c r="J54" s="43">
        <v>201</v>
      </c>
      <c r="K54" s="44">
        <v>422</v>
      </c>
      <c r="L54" s="43">
        <v>27.68</v>
      </c>
    </row>
    <row r="55" spans="1:12" ht="15" x14ac:dyDescent="0.25">
      <c r="A55" s="23"/>
      <c r="B55" s="15"/>
      <c r="C55" s="11"/>
      <c r="D55" s="7" t="s">
        <v>29</v>
      </c>
      <c r="E55" s="42" t="s">
        <v>46</v>
      </c>
      <c r="F55" s="43">
        <v>200</v>
      </c>
      <c r="G55" s="43">
        <v>7</v>
      </c>
      <c r="H55" s="43">
        <v>6</v>
      </c>
      <c r="I55" s="43">
        <v>51</v>
      </c>
      <c r="J55" s="43">
        <v>272</v>
      </c>
      <c r="K55" s="44">
        <v>469</v>
      </c>
      <c r="L55" s="43">
        <v>12.36</v>
      </c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</v>
      </c>
      <c r="H56" s="43">
        <v>0</v>
      </c>
      <c r="I56" s="43">
        <v>15</v>
      </c>
      <c r="J56" s="43">
        <v>57</v>
      </c>
      <c r="K56" s="44">
        <v>627</v>
      </c>
      <c r="L56" s="43">
        <v>2.4900000000000002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</v>
      </c>
      <c r="H57" s="43">
        <v>1</v>
      </c>
      <c r="I57" s="43">
        <v>15</v>
      </c>
      <c r="J57" s="43">
        <v>75</v>
      </c>
      <c r="K57" s="44"/>
      <c r="L57" s="43">
        <v>2.27</v>
      </c>
    </row>
    <row r="58" spans="1:12" ht="15" x14ac:dyDescent="0.25">
      <c r="A58" s="23"/>
      <c r="B58" s="15"/>
      <c r="C58" s="11"/>
      <c r="D58" s="7" t="s">
        <v>32</v>
      </c>
      <c r="E58" s="42" t="s">
        <v>41</v>
      </c>
      <c r="F58" s="43">
        <v>25</v>
      </c>
      <c r="G58" s="43">
        <v>2</v>
      </c>
      <c r="H58" s="43">
        <v>0</v>
      </c>
      <c r="I58" s="43">
        <v>11</v>
      </c>
      <c r="J58" s="43">
        <v>53</v>
      </c>
      <c r="K58" s="44"/>
      <c r="L58" s="43">
        <v>1.29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24</v>
      </c>
      <c r="H61" s="19">
        <f t="shared" ref="H61" si="23">SUM(H52:H60)</f>
        <v>25</v>
      </c>
      <c r="I61" s="19">
        <f t="shared" ref="I61" si="24">SUM(I52:I60)</f>
        <v>125</v>
      </c>
      <c r="J61" s="19">
        <f t="shared" ref="J61:L61" si="25">SUM(J52:J60)</f>
        <v>793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1280</v>
      </c>
      <c r="G62" s="32">
        <f t="shared" ref="G62" si="26">G51+G61</f>
        <v>50</v>
      </c>
      <c r="H62" s="32">
        <f t="shared" ref="H62" si="27">H51+H61</f>
        <v>49</v>
      </c>
      <c r="I62" s="32">
        <f t="shared" ref="I62" si="28">I51+I61</f>
        <v>241</v>
      </c>
      <c r="J62" s="32">
        <f t="shared" ref="J62:L62" si="29">J51+J61</f>
        <v>1559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100</v>
      </c>
      <c r="G63" s="40">
        <v>14</v>
      </c>
      <c r="H63" s="40">
        <v>10</v>
      </c>
      <c r="I63" s="40">
        <v>6</v>
      </c>
      <c r="J63" s="40">
        <v>170</v>
      </c>
      <c r="K63" s="41">
        <v>408</v>
      </c>
      <c r="L63" s="40">
        <v>42.57</v>
      </c>
    </row>
    <row r="64" spans="1:12" ht="15" x14ac:dyDescent="0.25">
      <c r="A64" s="23"/>
      <c r="B64" s="15"/>
      <c r="C64" s="11"/>
      <c r="D64" s="6"/>
      <c r="E64" s="42" t="s">
        <v>46</v>
      </c>
      <c r="F64" s="43">
        <v>200</v>
      </c>
      <c r="G64" s="43">
        <v>5</v>
      </c>
      <c r="H64" s="43">
        <v>4</v>
      </c>
      <c r="I64" s="43">
        <v>38</v>
      </c>
      <c r="J64" s="43">
        <v>204</v>
      </c>
      <c r="K64" s="44">
        <v>469</v>
      </c>
      <c r="L64" s="43">
        <v>12.36</v>
      </c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</v>
      </c>
      <c r="H65" s="43">
        <v>0</v>
      </c>
      <c r="I65" s="43">
        <v>15</v>
      </c>
      <c r="J65" s="43">
        <v>57</v>
      </c>
      <c r="K65" s="44">
        <v>627</v>
      </c>
      <c r="L65" s="43">
        <v>2.4900000000000002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25</v>
      </c>
      <c r="G66" s="43">
        <v>2</v>
      </c>
      <c r="H66" s="43">
        <v>0</v>
      </c>
      <c r="I66" s="43">
        <v>11</v>
      </c>
      <c r="J66" s="43">
        <v>53</v>
      </c>
      <c r="K66" s="44"/>
      <c r="L66" s="43">
        <v>1.29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69</v>
      </c>
      <c r="F68" s="43">
        <v>75</v>
      </c>
      <c r="G68" s="43">
        <v>5</v>
      </c>
      <c r="H68" s="43">
        <v>2</v>
      </c>
      <c r="I68" s="43">
        <v>51</v>
      </c>
      <c r="J68" s="43">
        <v>230</v>
      </c>
      <c r="K68" s="44">
        <v>695</v>
      </c>
      <c r="L68" s="43">
        <v>8.02</v>
      </c>
    </row>
    <row r="69" spans="1:12" ht="15" x14ac:dyDescent="0.25">
      <c r="A69" s="23"/>
      <c r="B69" s="15"/>
      <c r="C69" s="11"/>
      <c r="D69" s="6"/>
      <c r="E69" s="42" t="s">
        <v>60</v>
      </c>
      <c r="F69" s="43">
        <v>35</v>
      </c>
      <c r="G69" s="43">
        <v>0</v>
      </c>
      <c r="H69" s="43">
        <v>0</v>
      </c>
      <c r="I69" s="43">
        <v>1</v>
      </c>
      <c r="J69" s="43">
        <v>4</v>
      </c>
      <c r="K69" s="44"/>
      <c r="L69" s="43">
        <v>8.27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635</v>
      </c>
      <c r="G70" s="19">
        <f t="shared" ref="G70" si="30">SUM(G63:G69)</f>
        <v>26</v>
      </c>
      <c r="H70" s="19">
        <f t="shared" ref="H70" si="31">SUM(H63:H69)</f>
        <v>16</v>
      </c>
      <c r="I70" s="19">
        <f t="shared" ref="I70" si="32">SUM(I63:I69)</f>
        <v>122</v>
      </c>
      <c r="J70" s="19">
        <f t="shared" ref="J70:L70" si="33">SUM(J63:J69)</f>
        <v>718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7</v>
      </c>
      <c r="H72" s="43">
        <v>7</v>
      </c>
      <c r="I72" s="43">
        <v>19</v>
      </c>
      <c r="J72" s="43">
        <v>163</v>
      </c>
      <c r="K72" s="44">
        <v>131</v>
      </c>
      <c r="L72" s="43">
        <v>14.97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240</v>
      </c>
      <c r="G73" s="43">
        <v>8</v>
      </c>
      <c r="H73" s="43">
        <v>16</v>
      </c>
      <c r="I73" s="43">
        <v>34</v>
      </c>
      <c r="J73" s="43">
        <v>334</v>
      </c>
      <c r="K73" s="44">
        <v>394</v>
      </c>
      <c r="L73" s="43">
        <v>49.53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</v>
      </c>
      <c r="H75" s="43">
        <v>0</v>
      </c>
      <c r="I75" s="43">
        <v>31</v>
      </c>
      <c r="J75" s="43">
        <v>119</v>
      </c>
      <c r="K75" s="44">
        <v>631</v>
      </c>
      <c r="L75" s="43">
        <v>4.0599999999999996</v>
      </c>
    </row>
    <row r="76" spans="1:12" ht="15" x14ac:dyDescent="0.25">
      <c r="A76" s="23"/>
      <c r="B76" s="15"/>
      <c r="C76" s="11"/>
      <c r="D76" s="7" t="s">
        <v>31</v>
      </c>
      <c r="E76" s="42" t="s">
        <v>62</v>
      </c>
      <c r="F76" s="43">
        <v>30</v>
      </c>
      <c r="G76" s="43">
        <v>2</v>
      </c>
      <c r="H76" s="43">
        <v>1</v>
      </c>
      <c r="I76" s="43">
        <v>15</v>
      </c>
      <c r="J76" s="43">
        <v>75</v>
      </c>
      <c r="K76" s="44"/>
      <c r="L76" s="43">
        <v>2.27</v>
      </c>
    </row>
    <row r="77" spans="1:12" ht="15" x14ac:dyDescent="0.25">
      <c r="A77" s="23"/>
      <c r="B77" s="15"/>
      <c r="C77" s="11"/>
      <c r="D77" s="7" t="s">
        <v>32</v>
      </c>
      <c r="E77" s="42" t="s">
        <v>41</v>
      </c>
      <c r="F77" s="43">
        <v>25</v>
      </c>
      <c r="G77" s="43">
        <v>2</v>
      </c>
      <c r="H77" s="43">
        <v>0</v>
      </c>
      <c r="I77" s="43">
        <v>11</v>
      </c>
      <c r="J77" s="43">
        <v>53</v>
      </c>
      <c r="K77" s="44"/>
      <c r="L77" s="43">
        <v>1.29</v>
      </c>
    </row>
    <row r="78" spans="1:12" ht="15" x14ac:dyDescent="0.25">
      <c r="A78" s="23"/>
      <c r="B78" s="15"/>
      <c r="C78" s="11"/>
      <c r="D78" s="6"/>
      <c r="E78" s="42" t="s">
        <v>60</v>
      </c>
      <c r="F78" s="43">
        <v>30</v>
      </c>
      <c r="G78" s="43">
        <v>1</v>
      </c>
      <c r="H78" s="43"/>
      <c r="I78" s="43">
        <v>1</v>
      </c>
      <c r="J78" s="43">
        <v>4</v>
      </c>
      <c r="K78" s="44"/>
      <c r="L78" s="43">
        <v>2.88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775</v>
      </c>
      <c r="G80" s="19">
        <f t="shared" ref="G80" si="34">SUM(G71:G79)</f>
        <v>20</v>
      </c>
      <c r="H80" s="19">
        <f t="shared" ref="H80" si="35">SUM(H71:H79)</f>
        <v>24</v>
      </c>
      <c r="I80" s="19">
        <f t="shared" ref="I80" si="36">SUM(I71:I79)</f>
        <v>111</v>
      </c>
      <c r="J80" s="19">
        <f t="shared" ref="J80:L80" si="37">SUM(J71:J79)</f>
        <v>748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1410</v>
      </c>
      <c r="G81" s="32">
        <f t="shared" ref="G81" si="38">G70+G80</f>
        <v>46</v>
      </c>
      <c r="H81" s="32">
        <f t="shared" ref="H81" si="39">H70+H80</f>
        <v>40</v>
      </c>
      <c r="I81" s="32">
        <f t="shared" ref="I81" si="40">I70+I80</f>
        <v>233</v>
      </c>
      <c r="J81" s="32">
        <f t="shared" ref="J81:L81" si="41">J70+J80</f>
        <v>1466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100</v>
      </c>
      <c r="G82" s="40">
        <v>12</v>
      </c>
      <c r="H82" s="40">
        <v>4</v>
      </c>
      <c r="I82" s="40">
        <v>5</v>
      </c>
      <c r="J82" s="40">
        <v>101</v>
      </c>
      <c r="K82" s="41">
        <v>309</v>
      </c>
      <c r="L82" s="40">
        <v>47.86</v>
      </c>
    </row>
    <row r="83" spans="1:12" ht="15" x14ac:dyDescent="0.25">
      <c r="A83" s="23"/>
      <c r="B83" s="15"/>
      <c r="C83" s="11"/>
      <c r="D83" s="6"/>
      <c r="E83" s="42" t="s">
        <v>73</v>
      </c>
      <c r="F83" s="43">
        <v>200</v>
      </c>
      <c r="G83" s="43">
        <v>5</v>
      </c>
      <c r="H83" s="43">
        <v>4</v>
      </c>
      <c r="I83" s="43">
        <v>38</v>
      </c>
      <c r="J83" s="43">
        <v>204</v>
      </c>
      <c r="K83" s="44">
        <v>472</v>
      </c>
      <c r="L83" s="43">
        <v>13.74</v>
      </c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</v>
      </c>
      <c r="H84" s="43">
        <v>0</v>
      </c>
      <c r="I84" s="43">
        <v>15</v>
      </c>
      <c r="J84" s="43">
        <v>57</v>
      </c>
      <c r="K84" s="44">
        <v>627</v>
      </c>
      <c r="L84" s="43">
        <v>2.4900000000000002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25</v>
      </c>
      <c r="G85" s="43">
        <v>2</v>
      </c>
      <c r="H85" s="43">
        <v>0</v>
      </c>
      <c r="I85" s="43">
        <v>11</v>
      </c>
      <c r="J85" s="43">
        <v>53</v>
      </c>
      <c r="K85" s="44"/>
      <c r="L85" s="43">
        <v>1.29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62</v>
      </c>
      <c r="F87" s="43">
        <v>30</v>
      </c>
      <c r="G87" s="43">
        <v>2</v>
      </c>
      <c r="H87" s="43">
        <v>1</v>
      </c>
      <c r="I87" s="43">
        <v>15</v>
      </c>
      <c r="J87" s="43">
        <v>75</v>
      </c>
      <c r="K87" s="44"/>
      <c r="L87" s="43">
        <v>2.27</v>
      </c>
    </row>
    <row r="88" spans="1:12" ht="15" x14ac:dyDescent="0.25">
      <c r="A88" s="23"/>
      <c r="B88" s="15"/>
      <c r="C88" s="11"/>
      <c r="D88" s="6"/>
      <c r="E88" s="42" t="s">
        <v>74</v>
      </c>
      <c r="F88" s="43">
        <v>15</v>
      </c>
      <c r="G88" s="43">
        <v>4</v>
      </c>
      <c r="H88" s="43">
        <v>4</v>
      </c>
      <c r="I88" s="43">
        <v>8</v>
      </c>
      <c r="J88" s="43">
        <v>55</v>
      </c>
      <c r="K88" s="44"/>
      <c r="L88" s="43">
        <v>7.35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25</v>
      </c>
      <c r="H89" s="19">
        <f t="shared" ref="H89" si="43">SUM(H82:H88)</f>
        <v>13</v>
      </c>
      <c r="I89" s="19">
        <f t="shared" ref="I89" si="44">SUM(I82:I88)</f>
        <v>92</v>
      </c>
      <c r="J89" s="19">
        <f t="shared" ref="J89:L89" si="45">SUM(J82:J88)</f>
        <v>545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75</v>
      </c>
      <c r="F91" s="43">
        <v>250</v>
      </c>
      <c r="G91" s="43">
        <v>8</v>
      </c>
      <c r="H91" s="43">
        <v>7</v>
      </c>
      <c r="I91" s="43">
        <v>15</v>
      </c>
      <c r="J91" s="43">
        <v>157</v>
      </c>
      <c r="K91" s="44">
        <v>110</v>
      </c>
      <c r="L91" s="43">
        <v>26.74</v>
      </c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75</v>
      </c>
      <c r="G92" s="43">
        <v>12</v>
      </c>
      <c r="H92" s="43">
        <v>11</v>
      </c>
      <c r="I92" s="43">
        <v>4</v>
      </c>
      <c r="J92" s="43">
        <v>163</v>
      </c>
      <c r="K92" s="44">
        <v>401</v>
      </c>
      <c r="L92" s="43">
        <v>31.31</v>
      </c>
    </row>
    <row r="93" spans="1:12" ht="15" x14ac:dyDescent="0.25">
      <c r="A93" s="23"/>
      <c r="B93" s="15"/>
      <c r="C93" s="11"/>
      <c r="D93" s="7" t="s">
        <v>29</v>
      </c>
      <c r="E93" s="42" t="s">
        <v>46</v>
      </c>
      <c r="F93" s="43">
        <v>200</v>
      </c>
      <c r="G93" s="43">
        <v>5</v>
      </c>
      <c r="H93" s="43">
        <v>4</v>
      </c>
      <c r="I93" s="43">
        <v>38</v>
      </c>
      <c r="J93" s="43">
        <v>204</v>
      </c>
      <c r="K93" s="44">
        <v>469</v>
      </c>
      <c r="L93" s="43">
        <v>8.35</v>
      </c>
    </row>
    <row r="94" spans="1:12" ht="15" x14ac:dyDescent="0.25">
      <c r="A94" s="23"/>
      <c r="B94" s="15"/>
      <c r="C94" s="11"/>
      <c r="D94" s="7" t="s">
        <v>30</v>
      </c>
      <c r="E94" s="42" t="s">
        <v>57</v>
      </c>
      <c r="F94" s="43">
        <v>200</v>
      </c>
      <c r="G94" s="43">
        <v>0</v>
      </c>
      <c r="H94" s="43">
        <v>0</v>
      </c>
      <c r="I94" s="43">
        <v>34</v>
      </c>
      <c r="J94" s="43">
        <v>129</v>
      </c>
      <c r="K94" s="44">
        <v>588</v>
      </c>
      <c r="L94" s="43">
        <v>5.04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</v>
      </c>
      <c r="H95" s="43">
        <v>1</v>
      </c>
      <c r="I95" s="43">
        <v>15</v>
      </c>
      <c r="J95" s="43">
        <v>75</v>
      </c>
      <c r="K95" s="44"/>
      <c r="L95" s="43">
        <v>2.27</v>
      </c>
    </row>
    <row r="96" spans="1:12" ht="15" x14ac:dyDescent="0.25">
      <c r="A96" s="23"/>
      <c r="B96" s="15"/>
      <c r="C96" s="11"/>
      <c r="D96" s="7" t="s">
        <v>32</v>
      </c>
      <c r="E96" s="42" t="s">
        <v>41</v>
      </c>
      <c r="F96" s="43">
        <v>25</v>
      </c>
      <c r="G96" s="43">
        <v>2</v>
      </c>
      <c r="H96" s="43">
        <v>0</v>
      </c>
      <c r="I96" s="43">
        <v>11</v>
      </c>
      <c r="J96" s="43">
        <v>53</v>
      </c>
      <c r="K96" s="44"/>
      <c r="L96" s="43">
        <v>1.29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29</v>
      </c>
      <c r="H99" s="19">
        <f t="shared" ref="H99" si="47">SUM(H90:H98)</f>
        <v>23</v>
      </c>
      <c r="I99" s="19">
        <f t="shared" ref="I99" si="48">SUM(I90:I98)</f>
        <v>117</v>
      </c>
      <c r="J99" s="19">
        <f t="shared" ref="J99:L99" si="49">SUM(J90:J98)</f>
        <v>781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1350</v>
      </c>
      <c r="G100" s="32">
        <f t="shared" ref="G100" si="50">G89+G99</f>
        <v>54</v>
      </c>
      <c r="H100" s="32">
        <f t="shared" ref="H100" si="51">H89+H99</f>
        <v>36</v>
      </c>
      <c r="I100" s="32">
        <f t="shared" ref="I100" si="52">I89+I99</f>
        <v>209</v>
      </c>
      <c r="J100" s="32">
        <f t="shared" ref="J100:L100" si="53">J89+J99</f>
        <v>1326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175</v>
      </c>
      <c r="G101" s="40">
        <v>14</v>
      </c>
      <c r="H101" s="40">
        <v>13</v>
      </c>
      <c r="I101" s="40">
        <v>19</v>
      </c>
      <c r="J101" s="40">
        <v>242</v>
      </c>
      <c r="K101" s="41">
        <v>332</v>
      </c>
      <c r="L101" s="40">
        <v>38.36</v>
      </c>
    </row>
    <row r="102" spans="1:12" ht="15" x14ac:dyDescent="0.25">
      <c r="A102" s="23"/>
      <c r="B102" s="15"/>
      <c r="C102" s="11"/>
      <c r="D102" s="6"/>
      <c r="E102" s="42" t="s">
        <v>40</v>
      </c>
      <c r="F102" s="43">
        <v>200</v>
      </c>
      <c r="G102" s="43">
        <v>5</v>
      </c>
      <c r="H102" s="43">
        <v>7</v>
      </c>
      <c r="I102" s="43">
        <v>56</v>
      </c>
      <c r="J102" s="43">
        <v>292</v>
      </c>
      <c r="K102" s="44">
        <v>465</v>
      </c>
      <c r="L102" s="43">
        <v>13.68</v>
      </c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</v>
      </c>
      <c r="H103" s="43">
        <v>0</v>
      </c>
      <c r="I103" s="43">
        <v>15</v>
      </c>
      <c r="J103" s="43">
        <v>57</v>
      </c>
      <c r="K103" s="44">
        <v>627</v>
      </c>
      <c r="L103" s="43">
        <v>2.4900000000000002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25</v>
      </c>
      <c r="G104" s="43">
        <v>2</v>
      </c>
      <c r="H104" s="43">
        <v>0</v>
      </c>
      <c r="I104" s="43">
        <v>11</v>
      </c>
      <c r="J104" s="43">
        <v>53</v>
      </c>
      <c r="K104" s="44"/>
      <c r="L104" s="43">
        <v>1.29</v>
      </c>
    </row>
    <row r="105" spans="1:12" ht="15" x14ac:dyDescent="0.25">
      <c r="A105" s="23"/>
      <c r="B105" s="15"/>
      <c r="C105" s="11"/>
      <c r="D105" s="7" t="s">
        <v>24</v>
      </c>
      <c r="E105" s="42" t="s">
        <v>77</v>
      </c>
      <c r="F105" s="43">
        <v>100</v>
      </c>
      <c r="G105" s="43">
        <v>1</v>
      </c>
      <c r="H105" s="43">
        <v>10</v>
      </c>
      <c r="I105" s="43">
        <v>8</v>
      </c>
      <c r="J105" s="43">
        <v>128</v>
      </c>
      <c r="K105" s="44">
        <v>29</v>
      </c>
      <c r="L105" s="43">
        <v>9.56</v>
      </c>
    </row>
    <row r="106" spans="1:12" ht="15" x14ac:dyDescent="0.25">
      <c r="A106" s="23"/>
      <c r="B106" s="15"/>
      <c r="C106" s="11"/>
      <c r="D106" s="6"/>
      <c r="E106" s="42" t="s">
        <v>62</v>
      </c>
      <c r="F106" s="43">
        <v>30</v>
      </c>
      <c r="G106" s="43">
        <v>2</v>
      </c>
      <c r="H106" s="43">
        <v>1</v>
      </c>
      <c r="I106" s="43">
        <v>15</v>
      </c>
      <c r="J106" s="43">
        <v>75</v>
      </c>
      <c r="K106" s="44"/>
      <c r="L106" s="43">
        <v>2.27</v>
      </c>
    </row>
    <row r="107" spans="1:12" ht="15" x14ac:dyDescent="0.25">
      <c r="A107" s="23"/>
      <c r="B107" s="15"/>
      <c r="C107" s="11"/>
      <c r="D107" s="6"/>
      <c r="E107" s="42" t="s">
        <v>74</v>
      </c>
      <c r="F107" s="43">
        <v>15</v>
      </c>
      <c r="G107" s="43">
        <v>4</v>
      </c>
      <c r="H107" s="43">
        <v>4</v>
      </c>
      <c r="I107" s="43">
        <v>8</v>
      </c>
      <c r="J107" s="43">
        <v>55</v>
      </c>
      <c r="K107" s="44"/>
      <c r="L107" s="43">
        <v>7.35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745</v>
      </c>
      <c r="G108" s="19">
        <f t="shared" ref="G108:J108" si="54">SUM(G101:G107)</f>
        <v>28</v>
      </c>
      <c r="H108" s="19">
        <f t="shared" si="54"/>
        <v>35</v>
      </c>
      <c r="I108" s="19">
        <f t="shared" si="54"/>
        <v>132</v>
      </c>
      <c r="J108" s="19">
        <f t="shared" si="54"/>
        <v>902</v>
      </c>
      <c r="K108" s="25"/>
      <c r="L108" s="19">
        <f t="shared" ref="L108" si="55">SUM(L101:L107)</f>
        <v>74.999999999999986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78</v>
      </c>
      <c r="F110" s="43">
        <v>250</v>
      </c>
      <c r="G110" s="43">
        <v>7</v>
      </c>
      <c r="H110" s="43">
        <v>8</v>
      </c>
      <c r="I110" s="43">
        <v>24</v>
      </c>
      <c r="J110" s="43">
        <v>196</v>
      </c>
      <c r="K110" s="44">
        <v>139</v>
      </c>
      <c r="L110" s="43">
        <v>28.32</v>
      </c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60</v>
      </c>
      <c r="G111" s="43">
        <v>10</v>
      </c>
      <c r="H111" s="43">
        <v>14</v>
      </c>
      <c r="I111" s="43">
        <v>13</v>
      </c>
      <c r="J111" s="43">
        <v>201</v>
      </c>
      <c r="K111" s="44">
        <v>422</v>
      </c>
      <c r="L111" s="43">
        <v>26.95</v>
      </c>
    </row>
    <row r="112" spans="1:12" ht="15" x14ac:dyDescent="0.25">
      <c r="A112" s="23"/>
      <c r="B112" s="15"/>
      <c r="C112" s="11"/>
      <c r="D112" s="7" t="s">
        <v>29</v>
      </c>
      <c r="E112" s="42" t="s">
        <v>42</v>
      </c>
      <c r="F112" s="43">
        <v>150</v>
      </c>
      <c r="G112" s="43">
        <v>8</v>
      </c>
      <c r="H112" s="43">
        <v>5</v>
      </c>
      <c r="I112" s="43">
        <v>41</v>
      </c>
      <c r="J112" s="43">
        <v>235</v>
      </c>
      <c r="K112" s="44">
        <v>463</v>
      </c>
      <c r="L112" s="43">
        <v>12.11</v>
      </c>
    </row>
    <row r="113" spans="1:12" ht="15" x14ac:dyDescent="0.25">
      <c r="A113" s="23"/>
      <c r="B113" s="15"/>
      <c r="C113" s="11"/>
      <c r="D113" s="7" t="s">
        <v>30</v>
      </c>
      <c r="E113" s="51" t="s">
        <v>71</v>
      </c>
      <c r="F113" s="43">
        <v>200</v>
      </c>
      <c r="G113" s="43">
        <v>0</v>
      </c>
      <c r="H113" s="43">
        <v>0</v>
      </c>
      <c r="I113" s="43">
        <v>31</v>
      </c>
      <c r="J113" s="43">
        <v>119</v>
      </c>
      <c r="K113" s="44">
        <v>591</v>
      </c>
      <c r="L113" s="43">
        <v>4.0599999999999996</v>
      </c>
    </row>
    <row r="114" spans="1:12" ht="15" x14ac:dyDescent="0.25">
      <c r="A114" s="23"/>
      <c r="B114" s="15"/>
      <c r="C114" s="11"/>
      <c r="D114" s="7" t="s">
        <v>31</v>
      </c>
      <c r="E114" s="42" t="s">
        <v>62</v>
      </c>
      <c r="F114" s="43">
        <v>30</v>
      </c>
      <c r="G114" s="43">
        <v>2</v>
      </c>
      <c r="H114" s="43">
        <v>1</v>
      </c>
      <c r="I114" s="43">
        <v>15</v>
      </c>
      <c r="J114" s="43">
        <v>75</v>
      </c>
      <c r="K114" s="44"/>
      <c r="L114" s="43">
        <v>2.27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25</v>
      </c>
      <c r="G115" s="43">
        <v>2</v>
      </c>
      <c r="H115" s="43">
        <v>0</v>
      </c>
      <c r="I115" s="43">
        <v>11</v>
      </c>
      <c r="J115" s="43">
        <v>53</v>
      </c>
      <c r="K115" s="44"/>
      <c r="L115" s="43">
        <v>1.29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 t="shared" ref="G118:J118" si="56">SUM(G109:G117)</f>
        <v>29</v>
      </c>
      <c r="H118" s="19">
        <f t="shared" si="56"/>
        <v>28</v>
      </c>
      <c r="I118" s="19">
        <f t="shared" si="56"/>
        <v>135</v>
      </c>
      <c r="J118" s="19">
        <f t="shared" si="56"/>
        <v>879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1460</v>
      </c>
      <c r="G119" s="32">
        <f t="shared" ref="G119" si="58">G108+G118</f>
        <v>57</v>
      </c>
      <c r="H119" s="32">
        <f t="shared" ref="H119" si="59">H108+H118</f>
        <v>63</v>
      </c>
      <c r="I119" s="32">
        <f t="shared" ref="I119" si="60">I108+I118</f>
        <v>267</v>
      </c>
      <c r="J119" s="32">
        <f t="shared" ref="J119:L119" si="61">J108+J118</f>
        <v>1781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90</v>
      </c>
      <c r="G120" s="40">
        <v>15</v>
      </c>
      <c r="H120" s="40">
        <v>21</v>
      </c>
      <c r="I120" s="40">
        <v>20</v>
      </c>
      <c r="J120" s="40">
        <v>302</v>
      </c>
      <c r="K120" s="41">
        <v>422</v>
      </c>
      <c r="L120" s="40">
        <v>34.31</v>
      </c>
    </row>
    <row r="121" spans="1:12" ht="15" x14ac:dyDescent="0.25">
      <c r="A121" s="14"/>
      <c r="B121" s="15"/>
      <c r="C121" s="11"/>
      <c r="D121" s="6"/>
      <c r="E121" s="42" t="s">
        <v>42</v>
      </c>
      <c r="F121" s="43">
        <v>150</v>
      </c>
      <c r="G121" s="43">
        <v>8</v>
      </c>
      <c r="H121" s="43">
        <v>5</v>
      </c>
      <c r="I121" s="43">
        <v>41</v>
      </c>
      <c r="J121" s="43">
        <v>235</v>
      </c>
      <c r="K121" s="44">
        <v>463</v>
      </c>
      <c r="L121" s="43">
        <v>12.11</v>
      </c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4</v>
      </c>
      <c r="H122" s="43">
        <v>4</v>
      </c>
      <c r="I122" s="43">
        <v>26</v>
      </c>
      <c r="J122" s="43">
        <v>148</v>
      </c>
      <c r="K122" s="44">
        <v>642</v>
      </c>
      <c r="L122" s="43">
        <v>10.48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25</v>
      </c>
      <c r="G123" s="43">
        <v>2</v>
      </c>
      <c r="H123" s="43"/>
      <c r="I123" s="43">
        <v>11</v>
      </c>
      <c r="J123" s="43">
        <v>53</v>
      </c>
      <c r="K123" s="44"/>
      <c r="L123" s="43">
        <v>1.29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45</v>
      </c>
      <c r="F125" s="43">
        <v>50</v>
      </c>
      <c r="G125" s="43">
        <v>4</v>
      </c>
      <c r="H125" s="43">
        <v>7</v>
      </c>
      <c r="I125" s="43">
        <v>32</v>
      </c>
      <c r="J125" s="43">
        <v>196</v>
      </c>
      <c r="K125" s="44">
        <v>109</v>
      </c>
      <c r="L125" s="43">
        <v>10.51</v>
      </c>
    </row>
    <row r="126" spans="1:12" ht="15" x14ac:dyDescent="0.25">
      <c r="A126" s="14"/>
      <c r="B126" s="15"/>
      <c r="C126" s="11"/>
      <c r="D126" s="6"/>
      <c r="E126" s="42" t="s">
        <v>65</v>
      </c>
      <c r="F126" s="43">
        <v>30</v>
      </c>
      <c r="G126" s="43">
        <v>1</v>
      </c>
      <c r="H126" s="43">
        <v>0</v>
      </c>
      <c r="I126" s="43">
        <v>2</v>
      </c>
      <c r="J126" s="43">
        <v>11</v>
      </c>
      <c r="K126" s="44"/>
      <c r="L126" s="43">
        <v>6.3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34</v>
      </c>
      <c r="H127" s="19">
        <f t="shared" si="62"/>
        <v>37</v>
      </c>
      <c r="I127" s="19">
        <f t="shared" si="62"/>
        <v>132</v>
      </c>
      <c r="J127" s="19">
        <f t="shared" si="62"/>
        <v>945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2" t="s">
        <v>55</v>
      </c>
      <c r="F129" s="43">
        <v>250</v>
      </c>
      <c r="G129" s="43">
        <v>12</v>
      </c>
      <c r="H129" s="43">
        <v>8</v>
      </c>
      <c r="I129" s="43">
        <v>22</v>
      </c>
      <c r="J129" s="43">
        <v>203</v>
      </c>
      <c r="K129" s="44">
        <v>138</v>
      </c>
      <c r="L129" s="43">
        <v>28.32</v>
      </c>
    </row>
    <row r="130" spans="1:12" ht="15" x14ac:dyDescent="0.25">
      <c r="A130" s="14"/>
      <c r="B130" s="15"/>
      <c r="C130" s="11"/>
      <c r="D130" s="7" t="s">
        <v>28</v>
      </c>
      <c r="E130" s="52" t="s">
        <v>79</v>
      </c>
      <c r="F130" s="43">
        <v>50</v>
      </c>
      <c r="G130" s="43">
        <v>12</v>
      </c>
      <c r="H130" s="43">
        <v>14</v>
      </c>
      <c r="I130" s="43">
        <v>4</v>
      </c>
      <c r="J130" s="43">
        <v>195</v>
      </c>
      <c r="K130" s="44">
        <v>300</v>
      </c>
      <c r="L130" s="43">
        <v>26.89</v>
      </c>
    </row>
    <row r="131" spans="1:12" ht="15" x14ac:dyDescent="0.25">
      <c r="A131" s="14"/>
      <c r="B131" s="15"/>
      <c r="C131" s="11"/>
      <c r="D131" s="7" t="s">
        <v>29</v>
      </c>
      <c r="E131" s="52" t="s">
        <v>73</v>
      </c>
      <c r="F131" s="43">
        <v>200</v>
      </c>
      <c r="G131" s="43">
        <v>4</v>
      </c>
      <c r="H131" s="43">
        <v>6</v>
      </c>
      <c r="I131" s="43">
        <v>25</v>
      </c>
      <c r="J131" s="43">
        <v>206</v>
      </c>
      <c r="K131" s="44">
        <v>472</v>
      </c>
      <c r="L131" s="43">
        <v>13.74</v>
      </c>
    </row>
    <row r="132" spans="1:12" ht="15" x14ac:dyDescent="0.25">
      <c r="A132" s="14"/>
      <c r="B132" s="15"/>
      <c r="C132" s="11"/>
      <c r="D132" s="7" t="s">
        <v>30</v>
      </c>
      <c r="E132" s="52" t="s">
        <v>53</v>
      </c>
      <c r="F132" s="43">
        <v>200</v>
      </c>
      <c r="G132" s="43">
        <v>0</v>
      </c>
      <c r="H132" s="43">
        <v>0</v>
      </c>
      <c r="I132" s="43">
        <v>15</v>
      </c>
      <c r="J132" s="43">
        <v>57</v>
      </c>
      <c r="K132" s="44">
        <v>627</v>
      </c>
      <c r="L132" s="43">
        <v>2.4900000000000002</v>
      </c>
    </row>
    <row r="133" spans="1:12" ht="15" x14ac:dyDescent="0.25">
      <c r="A133" s="14"/>
      <c r="B133" s="15"/>
      <c r="C133" s="11"/>
      <c r="D133" s="7" t="s">
        <v>31</v>
      </c>
      <c r="E133" s="42" t="s">
        <v>62</v>
      </c>
      <c r="F133" s="43">
        <v>30</v>
      </c>
      <c r="G133" s="43">
        <v>2</v>
      </c>
      <c r="H133" s="43">
        <v>1</v>
      </c>
      <c r="I133" s="43">
        <v>15</v>
      </c>
      <c r="J133" s="43">
        <v>75</v>
      </c>
      <c r="K133" s="44"/>
      <c r="L133" s="43">
        <v>2.27</v>
      </c>
    </row>
    <row r="134" spans="1:12" ht="15" x14ac:dyDescent="0.25">
      <c r="A134" s="14"/>
      <c r="B134" s="15"/>
      <c r="C134" s="11"/>
      <c r="D134" s="7" t="s">
        <v>32</v>
      </c>
      <c r="E134" s="42" t="s">
        <v>41</v>
      </c>
      <c r="F134" s="43">
        <v>25</v>
      </c>
      <c r="G134" s="43">
        <v>2</v>
      </c>
      <c r="H134" s="43">
        <v>0</v>
      </c>
      <c r="I134" s="43">
        <v>11</v>
      </c>
      <c r="J134" s="43">
        <v>53</v>
      </c>
      <c r="K134" s="44"/>
      <c r="L134" s="43">
        <v>1.29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755</v>
      </c>
      <c r="G137" s="19">
        <f t="shared" ref="G137:J137" si="64">SUM(G128:G136)</f>
        <v>32</v>
      </c>
      <c r="H137" s="19">
        <f t="shared" si="64"/>
        <v>29</v>
      </c>
      <c r="I137" s="19">
        <f t="shared" si="64"/>
        <v>92</v>
      </c>
      <c r="J137" s="19">
        <f t="shared" si="64"/>
        <v>789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1300</v>
      </c>
      <c r="G138" s="32">
        <f t="shared" ref="G138" si="66">G127+G137</f>
        <v>66</v>
      </c>
      <c r="H138" s="32">
        <f t="shared" ref="H138" si="67">H127+H137</f>
        <v>66</v>
      </c>
      <c r="I138" s="32">
        <f t="shared" ref="I138" si="68">I127+I137</f>
        <v>224</v>
      </c>
      <c r="J138" s="32">
        <f t="shared" ref="J138:L138" si="69">J127+J137</f>
        <v>1734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>
        <v>95</v>
      </c>
      <c r="G139" s="40">
        <v>12</v>
      </c>
      <c r="H139" s="40">
        <v>11</v>
      </c>
      <c r="I139" s="40">
        <v>4</v>
      </c>
      <c r="J139" s="40">
        <v>163</v>
      </c>
      <c r="K139" s="41">
        <v>401</v>
      </c>
      <c r="L139" s="40">
        <v>45.09</v>
      </c>
    </row>
    <row r="140" spans="1:12" ht="15" x14ac:dyDescent="0.25">
      <c r="A140" s="23"/>
      <c r="B140" s="15"/>
      <c r="C140" s="11"/>
      <c r="D140" s="6"/>
      <c r="E140" s="42" t="s">
        <v>46</v>
      </c>
      <c r="F140" s="43">
        <v>200</v>
      </c>
      <c r="G140" s="43">
        <v>5</v>
      </c>
      <c r="H140" s="43">
        <v>4</v>
      </c>
      <c r="I140" s="43">
        <v>38</v>
      </c>
      <c r="J140" s="43">
        <v>204</v>
      </c>
      <c r="K140" s="44">
        <v>469</v>
      </c>
      <c r="L140" s="43">
        <v>8.35</v>
      </c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</v>
      </c>
      <c r="H141" s="43">
        <v>0</v>
      </c>
      <c r="I141" s="43">
        <v>15</v>
      </c>
      <c r="J141" s="43">
        <v>57</v>
      </c>
      <c r="K141" s="44">
        <v>627</v>
      </c>
      <c r="L141" s="43">
        <v>2.4900000000000002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25</v>
      </c>
      <c r="G142" s="43">
        <v>2</v>
      </c>
      <c r="H142" s="43">
        <v>0</v>
      </c>
      <c r="I142" s="43">
        <v>11</v>
      </c>
      <c r="J142" s="43">
        <v>53</v>
      </c>
      <c r="K142" s="44"/>
      <c r="L142" s="43">
        <v>1.29</v>
      </c>
    </row>
    <row r="143" spans="1:12" ht="15" x14ac:dyDescent="0.25">
      <c r="A143" s="23"/>
      <c r="B143" s="15"/>
      <c r="C143" s="11"/>
      <c r="D143" s="7" t="s">
        <v>24</v>
      </c>
      <c r="E143" s="42" t="s">
        <v>65</v>
      </c>
      <c r="F143" s="43">
        <v>30</v>
      </c>
      <c r="G143" s="43">
        <v>1</v>
      </c>
      <c r="H143" s="43">
        <v>0</v>
      </c>
      <c r="I143" s="43">
        <v>2</v>
      </c>
      <c r="J143" s="43">
        <v>11</v>
      </c>
      <c r="K143" s="44"/>
      <c r="L143" s="43">
        <v>6.66</v>
      </c>
    </row>
    <row r="144" spans="1:12" ht="15" x14ac:dyDescent="0.25">
      <c r="A144" s="23"/>
      <c r="B144" s="15"/>
      <c r="C144" s="11"/>
      <c r="D144" s="6"/>
      <c r="E144" s="42" t="s">
        <v>62</v>
      </c>
      <c r="F144" s="43">
        <v>30</v>
      </c>
      <c r="G144" s="43">
        <v>2</v>
      </c>
      <c r="H144" s="43">
        <v>1</v>
      </c>
      <c r="I144" s="43">
        <v>15</v>
      </c>
      <c r="J144" s="43">
        <v>75</v>
      </c>
      <c r="K144" s="44"/>
      <c r="L144" s="43">
        <v>2.27</v>
      </c>
    </row>
    <row r="145" spans="1:12" ht="15" x14ac:dyDescent="0.25">
      <c r="A145" s="23"/>
      <c r="B145" s="15"/>
      <c r="C145" s="11"/>
      <c r="D145" s="6"/>
      <c r="E145" s="42" t="s">
        <v>80</v>
      </c>
      <c r="F145" s="43">
        <v>15</v>
      </c>
      <c r="G145" s="43">
        <v>0</v>
      </c>
      <c r="H145" s="43">
        <v>11</v>
      </c>
      <c r="I145" s="43">
        <v>0</v>
      </c>
      <c r="J145" s="43">
        <v>99</v>
      </c>
      <c r="K145" s="44"/>
      <c r="L145" s="43">
        <v>8.85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595</v>
      </c>
      <c r="G146" s="19">
        <f t="shared" ref="G146:J146" si="70">SUM(G139:G145)</f>
        <v>22</v>
      </c>
      <c r="H146" s="19">
        <f t="shared" si="70"/>
        <v>27</v>
      </c>
      <c r="I146" s="19">
        <f t="shared" si="70"/>
        <v>85</v>
      </c>
      <c r="J146" s="19">
        <f t="shared" si="70"/>
        <v>662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54"/>
      <c r="G147" s="54"/>
      <c r="H147" s="54"/>
      <c r="I147" s="56"/>
      <c r="J147" s="54"/>
      <c r="K147" s="58"/>
      <c r="L147" s="60"/>
    </row>
    <row r="148" spans="1:12" ht="15" x14ac:dyDescent="0.25">
      <c r="A148" s="23"/>
      <c r="B148" s="15"/>
      <c r="C148" s="11"/>
      <c r="D148" s="7" t="s">
        <v>27</v>
      </c>
      <c r="E148" s="53" t="s">
        <v>63</v>
      </c>
      <c r="F148" s="55">
        <v>250</v>
      </c>
      <c r="G148" s="55">
        <v>8</v>
      </c>
      <c r="H148" s="55">
        <v>8</v>
      </c>
      <c r="I148" s="57">
        <v>11</v>
      </c>
      <c r="J148" s="55">
        <v>142</v>
      </c>
      <c r="K148" s="59">
        <v>120</v>
      </c>
      <c r="L148" s="61">
        <v>28.32</v>
      </c>
    </row>
    <row r="149" spans="1:12" ht="15" x14ac:dyDescent="0.25">
      <c r="A149" s="23"/>
      <c r="B149" s="15"/>
      <c r="C149" s="11"/>
      <c r="D149" s="7" t="s">
        <v>28</v>
      </c>
      <c r="E149" s="53" t="s">
        <v>64</v>
      </c>
      <c r="F149" s="55">
        <v>50</v>
      </c>
      <c r="G149" s="55">
        <v>9</v>
      </c>
      <c r="H149" s="55">
        <v>12</v>
      </c>
      <c r="I149" s="57">
        <v>9</v>
      </c>
      <c r="J149" s="55">
        <v>175</v>
      </c>
      <c r="K149" s="59">
        <v>416</v>
      </c>
      <c r="L149" s="61">
        <v>24.4</v>
      </c>
    </row>
    <row r="150" spans="1:12" ht="15" x14ac:dyDescent="0.25">
      <c r="A150" s="23"/>
      <c r="B150" s="15"/>
      <c r="C150" s="11"/>
      <c r="D150" s="7" t="s">
        <v>29</v>
      </c>
      <c r="E150" s="53" t="s">
        <v>40</v>
      </c>
      <c r="F150" s="55">
        <v>200</v>
      </c>
      <c r="G150" s="55">
        <v>4</v>
      </c>
      <c r="H150" s="55">
        <v>5</v>
      </c>
      <c r="I150" s="57">
        <v>42</v>
      </c>
      <c r="J150" s="55">
        <v>219</v>
      </c>
      <c r="K150" s="59">
        <v>465</v>
      </c>
      <c r="L150" s="61">
        <v>13.68</v>
      </c>
    </row>
    <row r="151" spans="1:12" ht="15" x14ac:dyDescent="0.25">
      <c r="A151" s="23"/>
      <c r="B151" s="15"/>
      <c r="C151" s="11"/>
      <c r="D151" s="7" t="s">
        <v>30</v>
      </c>
      <c r="E151" s="53" t="s">
        <v>57</v>
      </c>
      <c r="F151" s="55">
        <v>200</v>
      </c>
      <c r="G151" s="55">
        <v>0</v>
      </c>
      <c r="H151" s="55">
        <v>0</v>
      </c>
      <c r="I151" s="57">
        <v>34</v>
      </c>
      <c r="J151" s="55">
        <v>129</v>
      </c>
      <c r="K151" s="59">
        <v>588</v>
      </c>
      <c r="L151" s="61">
        <v>5.04</v>
      </c>
    </row>
    <row r="152" spans="1:12" ht="15" x14ac:dyDescent="0.25">
      <c r="A152" s="23"/>
      <c r="B152" s="15"/>
      <c r="C152" s="11"/>
      <c r="D152" s="7" t="s">
        <v>31</v>
      </c>
      <c r="E152" s="42" t="s">
        <v>62</v>
      </c>
      <c r="F152" s="55">
        <v>30</v>
      </c>
      <c r="G152" s="55">
        <v>2</v>
      </c>
      <c r="H152" s="55">
        <v>1</v>
      </c>
      <c r="I152" s="57">
        <v>15</v>
      </c>
      <c r="J152" s="55">
        <v>75</v>
      </c>
      <c r="K152" s="44"/>
      <c r="L152" s="61">
        <v>2.27</v>
      </c>
    </row>
    <row r="153" spans="1:12" ht="15" x14ac:dyDescent="0.25">
      <c r="A153" s="23"/>
      <c r="B153" s="15"/>
      <c r="C153" s="11"/>
      <c r="D153" s="7" t="s">
        <v>32</v>
      </c>
      <c r="E153" s="53" t="s">
        <v>47</v>
      </c>
      <c r="F153" s="55">
        <v>25</v>
      </c>
      <c r="G153" s="55">
        <v>2</v>
      </c>
      <c r="H153" s="55">
        <v>0</v>
      </c>
      <c r="I153" s="57">
        <v>11</v>
      </c>
      <c r="J153" s="55">
        <v>53</v>
      </c>
      <c r="K153" s="44"/>
      <c r="L153" s="61">
        <v>1.29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2">SUM(G147:G155)</f>
        <v>25</v>
      </c>
      <c r="H156" s="19">
        <f t="shared" si="72"/>
        <v>26</v>
      </c>
      <c r="I156" s="19">
        <f t="shared" si="72"/>
        <v>122</v>
      </c>
      <c r="J156" s="19">
        <f t="shared" si="72"/>
        <v>793</v>
      </c>
      <c r="K156" s="25"/>
      <c r="L156" s="19">
        <f t="shared" ref="L156" si="73">SUM(L147:L155)</f>
        <v>75.000000000000014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1350</v>
      </c>
      <c r="G157" s="32">
        <f t="shared" ref="G157" si="74">G146+G156</f>
        <v>47</v>
      </c>
      <c r="H157" s="32">
        <f t="shared" ref="H157" si="75">H146+H156</f>
        <v>53</v>
      </c>
      <c r="I157" s="32">
        <f t="shared" ref="I157" si="76">I146+I156</f>
        <v>207</v>
      </c>
      <c r="J157" s="32">
        <f t="shared" ref="J157:L157" si="77">J146+J156</f>
        <v>1455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81</v>
      </c>
      <c r="F158" s="40">
        <v>75</v>
      </c>
      <c r="G158" s="40">
        <v>21</v>
      </c>
      <c r="H158" s="40">
        <v>21</v>
      </c>
      <c r="I158" s="40">
        <v>1</v>
      </c>
      <c r="J158" s="40">
        <v>276</v>
      </c>
      <c r="K158" s="41">
        <v>439</v>
      </c>
      <c r="L158" s="40">
        <v>36.31</v>
      </c>
    </row>
    <row r="159" spans="1:12" ht="15" x14ac:dyDescent="0.25">
      <c r="A159" s="23"/>
      <c r="B159" s="15"/>
      <c r="C159" s="11"/>
      <c r="D159" s="6"/>
      <c r="E159" s="42" t="s">
        <v>73</v>
      </c>
      <c r="F159" s="43">
        <v>200</v>
      </c>
      <c r="G159" s="43">
        <v>4</v>
      </c>
      <c r="H159" s="43">
        <v>6</v>
      </c>
      <c r="I159" s="43">
        <v>25</v>
      </c>
      <c r="J159" s="43">
        <v>206</v>
      </c>
      <c r="K159" s="44">
        <v>472</v>
      </c>
      <c r="L159" s="43">
        <v>13.74</v>
      </c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0</v>
      </c>
      <c r="H160" s="43">
        <v>0</v>
      </c>
      <c r="I160" s="43">
        <v>34</v>
      </c>
      <c r="J160" s="43">
        <v>129</v>
      </c>
      <c r="K160" s="44">
        <v>588</v>
      </c>
      <c r="L160" s="43">
        <v>5.94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25</v>
      </c>
      <c r="G161" s="43">
        <v>2</v>
      </c>
      <c r="H161" s="43">
        <v>0</v>
      </c>
      <c r="I161" s="43">
        <v>11</v>
      </c>
      <c r="J161" s="43">
        <v>53</v>
      </c>
      <c r="K161" s="44"/>
      <c r="L161" s="43">
        <v>1.29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69</v>
      </c>
      <c r="F163" s="43">
        <v>75</v>
      </c>
      <c r="G163" s="43">
        <v>5</v>
      </c>
      <c r="H163" s="43">
        <v>2</v>
      </c>
      <c r="I163" s="43">
        <v>51</v>
      </c>
      <c r="J163" s="43">
        <v>230</v>
      </c>
      <c r="K163" s="44">
        <v>695</v>
      </c>
      <c r="L163" s="43">
        <v>8.02</v>
      </c>
    </row>
    <row r="164" spans="1:12" ht="15" x14ac:dyDescent="0.25">
      <c r="A164" s="23"/>
      <c r="B164" s="15"/>
      <c r="C164" s="11"/>
      <c r="D164" s="6"/>
      <c r="E164" s="42" t="s">
        <v>60</v>
      </c>
      <c r="F164" s="43">
        <v>30</v>
      </c>
      <c r="G164" s="43">
        <v>0</v>
      </c>
      <c r="H164" s="43">
        <v>0</v>
      </c>
      <c r="I164" s="43">
        <v>1</v>
      </c>
      <c r="J164" s="43">
        <v>4</v>
      </c>
      <c r="K164" s="44"/>
      <c r="L164" s="43">
        <v>9.6999999999999993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 t="shared" ref="G165:J165" si="78">SUM(G158:G164)</f>
        <v>32</v>
      </c>
      <c r="H165" s="19">
        <f t="shared" si="78"/>
        <v>29</v>
      </c>
      <c r="I165" s="19">
        <f t="shared" si="78"/>
        <v>123</v>
      </c>
      <c r="J165" s="19">
        <f t="shared" si="78"/>
        <v>898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2" t="s">
        <v>66</v>
      </c>
      <c r="F167" s="43">
        <v>250</v>
      </c>
      <c r="G167" s="43">
        <v>3</v>
      </c>
      <c r="H167" s="43">
        <v>4</v>
      </c>
      <c r="I167" s="43">
        <v>20</v>
      </c>
      <c r="J167" s="43">
        <v>135</v>
      </c>
      <c r="K167" s="44">
        <v>132</v>
      </c>
      <c r="L167" s="43">
        <v>28.91</v>
      </c>
    </row>
    <row r="168" spans="1:12" ht="15" x14ac:dyDescent="0.25">
      <c r="A168" s="23"/>
      <c r="B168" s="15"/>
      <c r="C168" s="11"/>
      <c r="D168" s="7" t="s">
        <v>28</v>
      </c>
      <c r="E168" s="52" t="s">
        <v>67</v>
      </c>
      <c r="F168" s="43">
        <v>60</v>
      </c>
      <c r="G168" s="43">
        <v>10</v>
      </c>
      <c r="H168" s="43">
        <v>14</v>
      </c>
      <c r="I168" s="43">
        <v>13</v>
      </c>
      <c r="J168" s="43">
        <v>201</v>
      </c>
      <c r="K168" s="44">
        <v>422</v>
      </c>
      <c r="L168" s="43">
        <v>27.68</v>
      </c>
    </row>
    <row r="169" spans="1:12" ht="15" x14ac:dyDescent="0.25">
      <c r="A169" s="23"/>
      <c r="B169" s="15"/>
      <c r="C169" s="11"/>
      <c r="D169" s="7" t="s">
        <v>29</v>
      </c>
      <c r="E169" s="42" t="s">
        <v>46</v>
      </c>
      <c r="F169" s="43">
        <v>200</v>
      </c>
      <c r="G169" s="43">
        <v>7</v>
      </c>
      <c r="H169" s="43">
        <v>6</v>
      </c>
      <c r="I169" s="43">
        <v>51</v>
      </c>
      <c r="J169" s="43">
        <v>272</v>
      </c>
      <c r="K169" s="44">
        <v>469</v>
      </c>
      <c r="L169" s="43">
        <v>12.36</v>
      </c>
    </row>
    <row r="170" spans="1:12" ht="15" x14ac:dyDescent="0.25">
      <c r="A170" s="23"/>
      <c r="B170" s="15"/>
      <c r="C170" s="11"/>
      <c r="D170" s="7" t="s">
        <v>30</v>
      </c>
      <c r="E170" s="52" t="s">
        <v>53</v>
      </c>
      <c r="F170" s="43">
        <v>200</v>
      </c>
      <c r="G170" s="43">
        <v>0</v>
      </c>
      <c r="H170" s="43">
        <v>0</v>
      </c>
      <c r="I170" s="43">
        <v>15</v>
      </c>
      <c r="J170" s="43">
        <v>57</v>
      </c>
      <c r="K170" s="44">
        <v>627</v>
      </c>
      <c r="L170" s="43">
        <v>2.4900000000000002</v>
      </c>
    </row>
    <row r="171" spans="1:12" ht="15" x14ac:dyDescent="0.25">
      <c r="A171" s="23"/>
      <c r="B171" s="15"/>
      <c r="C171" s="11"/>
      <c r="D171" s="7" t="s">
        <v>31</v>
      </c>
      <c r="E171" s="62" t="s">
        <v>62</v>
      </c>
      <c r="F171" s="43">
        <v>30</v>
      </c>
      <c r="G171" s="43">
        <v>2</v>
      </c>
      <c r="H171" s="43">
        <v>1</v>
      </c>
      <c r="I171" s="43">
        <v>15</v>
      </c>
      <c r="J171" s="43">
        <v>75</v>
      </c>
      <c r="K171" s="44"/>
      <c r="L171" s="43">
        <v>2.27</v>
      </c>
    </row>
    <row r="172" spans="1:12" ht="15" x14ac:dyDescent="0.25">
      <c r="A172" s="23"/>
      <c r="B172" s="15"/>
      <c r="C172" s="11"/>
      <c r="D172" s="7" t="s">
        <v>32</v>
      </c>
      <c r="E172" s="52" t="s">
        <v>41</v>
      </c>
      <c r="F172" s="43">
        <v>25</v>
      </c>
      <c r="G172" s="43">
        <v>2</v>
      </c>
      <c r="H172" s="43">
        <v>0</v>
      </c>
      <c r="I172" s="43">
        <v>11</v>
      </c>
      <c r="J172" s="43">
        <v>53</v>
      </c>
      <c r="K172" s="44"/>
      <c r="L172" s="43">
        <v>1.29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80">SUM(G166:G174)</f>
        <v>24</v>
      </c>
      <c r="H175" s="19">
        <f t="shared" si="80"/>
        <v>25</v>
      </c>
      <c r="I175" s="19">
        <f t="shared" si="80"/>
        <v>125</v>
      </c>
      <c r="J175" s="19">
        <f t="shared" si="80"/>
        <v>793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1370</v>
      </c>
      <c r="G176" s="32">
        <f t="shared" ref="G176" si="82">G165+G175</f>
        <v>56</v>
      </c>
      <c r="H176" s="32">
        <f t="shared" ref="H176" si="83">H165+H175</f>
        <v>54</v>
      </c>
      <c r="I176" s="32">
        <f t="shared" ref="I176" si="84">I165+I175</f>
        <v>248</v>
      </c>
      <c r="J176" s="32">
        <f t="shared" ref="J176:L176" si="85">J165+J175</f>
        <v>1691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0">
        <v>75</v>
      </c>
      <c r="G177" s="40">
        <v>16</v>
      </c>
      <c r="H177" s="40">
        <v>6</v>
      </c>
      <c r="I177" s="40">
        <v>0</v>
      </c>
      <c r="J177" s="40">
        <v>120</v>
      </c>
      <c r="K177" s="41">
        <v>300</v>
      </c>
      <c r="L177" s="40">
        <v>45.49</v>
      </c>
    </row>
    <row r="178" spans="1:12" ht="15" x14ac:dyDescent="0.25">
      <c r="A178" s="23"/>
      <c r="B178" s="15"/>
      <c r="C178" s="11"/>
      <c r="D178" s="6"/>
      <c r="E178" s="42" t="s">
        <v>40</v>
      </c>
      <c r="F178" s="43">
        <v>200</v>
      </c>
      <c r="G178" s="43">
        <v>5</v>
      </c>
      <c r="H178" s="43">
        <v>7</v>
      </c>
      <c r="I178" s="43">
        <v>56</v>
      </c>
      <c r="J178" s="43">
        <v>292</v>
      </c>
      <c r="K178" s="44">
        <v>465</v>
      </c>
      <c r="L178" s="43">
        <v>12.74</v>
      </c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</v>
      </c>
      <c r="H179" s="43">
        <v>0</v>
      </c>
      <c r="I179" s="43">
        <v>15</v>
      </c>
      <c r="J179" s="43">
        <v>57</v>
      </c>
      <c r="K179" s="44">
        <v>627</v>
      </c>
      <c r="L179" s="43">
        <v>2.4900000000000002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25</v>
      </c>
      <c r="G180" s="43">
        <v>2</v>
      </c>
      <c r="H180" s="43">
        <v>0</v>
      </c>
      <c r="I180" s="43">
        <v>11</v>
      </c>
      <c r="J180" s="43">
        <v>53</v>
      </c>
      <c r="K180" s="44"/>
      <c r="L180" s="43">
        <v>1.29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62</v>
      </c>
      <c r="F182" s="43">
        <v>30</v>
      </c>
      <c r="G182" s="43">
        <v>2</v>
      </c>
      <c r="H182" s="43">
        <v>1</v>
      </c>
      <c r="I182" s="43">
        <v>15</v>
      </c>
      <c r="J182" s="43">
        <v>75</v>
      </c>
      <c r="K182" s="44"/>
      <c r="L182" s="43">
        <v>2.27</v>
      </c>
    </row>
    <row r="183" spans="1:12" ht="15" x14ac:dyDescent="0.25">
      <c r="A183" s="23"/>
      <c r="B183" s="15"/>
      <c r="C183" s="11"/>
      <c r="D183" s="6"/>
      <c r="E183" s="42" t="s">
        <v>82</v>
      </c>
      <c r="F183" s="43">
        <v>100</v>
      </c>
      <c r="G183" s="43"/>
      <c r="H183" s="43">
        <v>3</v>
      </c>
      <c r="I183" s="43">
        <v>1</v>
      </c>
      <c r="J183" s="43">
        <v>75</v>
      </c>
      <c r="K183" s="44">
        <v>482</v>
      </c>
      <c r="L183" s="43">
        <v>10.72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</v>
      </c>
      <c r="H184" s="19">
        <f t="shared" si="86"/>
        <v>17</v>
      </c>
      <c r="I184" s="19">
        <f t="shared" si="86"/>
        <v>98</v>
      </c>
      <c r="J184" s="19">
        <f t="shared" si="86"/>
        <v>672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54"/>
      <c r="G185" s="54"/>
      <c r="H185" s="54"/>
      <c r="I185" s="56"/>
      <c r="J185" s="54"/>
      <c r="K185" s="58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78</v>
      </c>
      <c r="F186" s="55">
        <v>250</v>
      </c>
      <c r="G186" s="55">
        <v>7</v>
      </c>
      <c r="H186" s="55">
        <v>8</v>
      </c>
      <c r="I186" s="57">
        <v>24</v>
      </c>
      <c r="J186" s="55">
        <v>196</v>
      </c>
      <c r="K186" s="59">
        <v>139</v>
      </c>
      <c r="L186" s="43">
        <v>28.32</v>
      </c>
    </row>
    <row r="187" spans="1:12" ht="15" x14ac:dyDescent="0.25">
      <c r="A187" s="23"/>
      <c r="B187" s="15"/>
      <c r="C187" s="11"/>
      <c r="D187" s="7" t="s">
        <v>28</v>
      </c>
      <c r="E187" s="42" t="s">
        <v>51</v>
      </c>
      <c r="F187" s="55">
        <v>75</v>
      </c>
      <c r="G187" s="55">
        <v>8</v>
      </c>
      <c r="H187" s="55">
        <v>7</v>
      </c>
      <c r="I187" s="57">
        <v>7</v>
      </c>
      <c r="J187" s="55">
        <v>128</v>
      </c>
      <c r="K187" s="59">
        <v>64</v>
      </c>
      <c r="L187" s="43">
        <v>25.32</v>
      </c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55">
        <v>200</v>
      </c>
      <c r="G188" s="55">
        <v>4</v>
      </c>
      <c r="H188" s="55">
        <v>6</v>
      </c>
      <c r="I188" s="57">
        <v>25</v>
      </c>
      <c r="J188" s="55">
        <v>206</v>
      </c>
      <c r="K188" s="59">
        <v>472</v>
      </c>
      <c r="L188" s="43">
        <v>13.74</v>
      </c>
    </row>
    <row r="189" spans="1:12" ht="15" x14ac:dyDescent="0.25">
      <c r="A189" s="23"/>
      <c r="B189" s="15"/>
      <c r="C189" s="11"/>
      <c r="D189" s="7" t="s">
        <v>30</v>
      </c>
      <c r="E189" s="42" t="s">
        <v>71</v>
      </c>
      <c r="F189" s="55">
        <v>200</v>
      </c>
      <c r="G189" s="55">
        <v>0</v>
      </c>
      <c r="H189" s="55">
        <v>0</v>
      </c>
      <c r="I189" s="57">
        <v>31</v>
      </c>
      <c r="J189" s="55">
        <v>119</v>
      </c>
      <c r="K189" s="59">
        <v>591</v>
      </c>
      <c r="L189" s="43">
        <v>4.0599999999999996</v>
      </c>
    </row>
    <row r="190" spans="1:12" ht="15" x14ac:dyDescent="0.25">
      <c r="A190" s="23"/>
      <c r="B190" s="15"/>
      <c r="C190" s="11"/>
      <c r="D190" s="7" t="s">
        <v>31</v>
      </c>
      <c r="E190" s="42" t="s">
        <v>62</v>
      </c>
      <c r="F190" s="55">
        <v>30</v>
      </c>
      <c r="G190" s="55">
        <v>2</v>
      </c>
      <c r="H190" s="55">
        <v>1</v>
      </c>
      <c r="I190" s="57">
        <v>15</v>
      </c>
      <c r="J190" s="55">
        <v>75</v>
      </c>
      <c r="K190" s="44"/>
      <c r="L190" s="43">
        <v>2.27</v>
      </c>
    </row>
    <row r="191" spans="1:12" ht="15" x14ac:dyDescent="0.25">
      <c r="A191" s="23"/>
      <c r="B191" s="15"/>
      <c r="C191" s="11"/>
      <c r="D191" s="7" t="s">
        <v>32</v>
      </c>
      <c r="E191" s="42" t="s">
        <v>41</v>
      </c>
      <c r="F191" s="55">
        <v>25</v>
      </c>
      <c r="G191" s="55">
        <v>2</v>
      </c>
      <c r="H191" s="55">
        <v>0</v>
      </c>
      <c r="I191" s="57">
        <v>11</v>
      </c>
      <c r="J191" s="55">
        <v>53</v>
      </c>
      <c r="K191" s="44"/>
      <c r="L191" s="43">
        <v>1.29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23</v>
      </c>
      <c r="H194" s="19">
        <f t="shared" si="88"/>
        <v>22</v>
      </c>
      <c r="I194" s="19">
        <f t="shared" si="88"/>
        <v>113</v>
      </c>
      <c r="J194" s="19">
        <f t="shared" si="88"/>
        <v>777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1410</v>
      </c>
      <c r="G195" s="32">
        <f t="shared" ref="G195" si="90">G184+G194</f>
        <v>48</v>
      </c>
      <c r="H195" s="32">
        <f t="shared" ref="H195" si="91">H184+H194</f>
        <v>39</v>
      </c>
      <c r="I195" s="32">
        <f t="shared" ref="I195" si="92">I184+I194</f>
        <v>211</v>
      </c>
      <c r="J195" s="32">
        <f t="shared" ref="J195:L195" si="93">J184+J194</f>
        <v>1449</v>
      </c>
      <c r="K195" s="32"/>
      <c r="L195" s="32">
        <f t="shared" si="93"/>
        <v>150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1362.5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52.4</v>
      </c>
      <c r="H196" s="34">
        <f t="shared" si="94"/>
        <v>48.6</v>
      </c>
      <c r="I196" s="34">
        <f t="shared" si="94"/>
        <v>228.4</v>
      </c>
      <c r="J196" s="34">
        <f t="shared" si="94"/>
        <v>1538.5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762526</cp:lastModifiedBy>
  <dcterms:created xsi:type="dcterms:W3CDTF">2022-05-16T14:23:56Z</dcterms:created>
  <dcterms:modified xsi:type="dcterms:W3CDTF">2024-02-16T11:54:56Z</dcterms:modified>
</cp:coreProperties>
</file>